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ead" sheetId="1" r:id="rId1"/>
  </sheets>
  <definedNames>
    <definedName name="_xlnm.Print_Area" localSheetId="0">'Lead'!$A$1:$H$31</definedName>
  </definedNames>
  <calcPr fullCalcOnLoad="1"/>
</workbook>
</file>

<file path=xl/sharedStrings.xml><?xml version="1.0" encoding="utf-8"?>
<sst xmlns="http://schemas.openxmlformats.org/spreadsheetml/2006/main" count="63" uniqueCount="30">
  <si>
    <t>1.</t>
  </si>
  <si>
    <t>Sor szám</t>
  </si>
  <si>
    <t>Tétel megnevezése</t>
  </si>
  <si>
    <t>Mennyiség</t>
  </si>
  <si>
    <t>ME</t>
  </si>
  <si>
    <t>Egységár</t>
  </si>
  <si>
    <t>3.</t>
  </si>
  <si>
    <t>27 % Áfa:</t>
  </si>
  <si>
    <t>Kivitelezés összesen bruttó:</t>
  </si>
  <si>
    <t>KÖLTSÉGVETÉS</t>
  </si>
  <si>
    <t>m2</t>
  </si>
  <si>
    <t>m3</t>
  </si>
  <si>
    <t>Anyag</t>
  </si>
  <si>
    <t>Díj</t>
  </si>
  <si>
    <t>Tétel összesen</t>
  </si>
  <si>
    <t>Kivitelezés összesen (anyag + díj)  nettó:</t>
  </si>
  <si>
    <t>Kondoros burkolat felújítása</t>
  </si>
  <si>
    <t>Beton burkolat marása 5 cm vtg.-ban</t>
  </si>
  <si>
    <t>Aknafedlapok szintre emelése</t>
  </si>
  <si>
    <t>db</t>
  </si>
  <si>
    <t>5.</t>
  </si>
  <si>
    <r>
      <t>Hengerelt aszfalt kopó réteg készítése AC 11 kopó 50/70 jelű keverékből átlag</t>
    </r>
    <r>
      <rPr>
        <sz val="11"/>
        <rFont val="Calibri"/>
        <family val="2"/>
      </rPr>
      <t xml:space="preserve"> 5</t>
    </r>
    <r>
      <rPr>
        <sz val="11"/>
        <color theme="1"/>
        <rFont val="Calibri"/>
        <family val="2"/>
      </rPr>
      <t xml:space="preserve"> cm vtg.-ban</t>
    </r>
  </si>
  <si>
    <t>Nemesített padka  0,5 m</t>
  </si>
  <si>
    <t>Meglévő burkolat kiékelése 0/22 zúzottkővel változó vastagságban teljes szélességben (min. 3,0 m)</t>
  </si>
  <si>
    <t>2.</t>
  </si>
  <si>
    <t>4.</t>
  </si>
  <si>
    <r>
      <t>I. szakasz (1 600 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) Bajcsy-Zs. utca Endrődi út - Damjanich utca közötti szakaszban
</t>
    </r>
  </si>
  <si>
    <r>
      <t>II. szakasz (450 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) Wesselény utca Rákóczi utca - Őr utca közötti szakaszban
</t>
    </r>
  </si>
  <si>
    <r>
      <t>Hengerelt aszfalt kopó réteg készítése AC 11 kopó 50/70 jelű keverékből átlag</t>
    </r>
    <r>
      <rPr>
        <sz val="11"/>
        <rFont val="Calibri"/>
        <family val="2"/>
      </rPr>
      <t xml:space="preserve"> 4,5</t>
    </r>
    <r>
      <rPr>
        <sz val="11"/>
        <color theme="1"/>
        <rFont val="Calibri"/>
        <family val="2"/>
      </rPr>
      <t xml:space="preserve"> cm vtg.-ban</t>
    </r>
  </si>
  <si>
    <r>
      <t>II. szakasz (365 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) Damjanich utca Rákóczi utca - Klapka utca közötti szakaszban
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</si>
</sst>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66" fontId="0" fillId="0" borderId="10" xfId="0" applyNumberForma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right" vertical="center" wrapText="1"/>
    </xf>
    <xf numFmtId="3" fontId="37" fillId="0" borderId="11" xfId="0" applyNumberFormat="1" applyFont="1" applyBorder="1" applyAlignment="1">
      <alignment horizontal="right" vertical="center" wrapText="1"/>
    </xf>
    <xf numFmtId="3" fontId="37" fillId="0" borderId="12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166" fontId="0" fillId="0" borderId="16" xfId="0" applyNumberForma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33" fillId="9" borderId="18" xfId="0" applyNumberFormat="1" applyFont="1" applyFill="1" applyBorder="1" applyAlignment="1">
      <alignment horizontal="right" vertical="center"/>
    </xf>
    <xf numFmtId="3" fontId="33" fillId="9" borderId="19" xfId="0" applyNumberFormat="1" applyFont="1" applyFill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166" fontId="0" fillId="0" borderId="22" xfId="0" applyNumberForma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wrapText="1"/>
    </xf>
    <xf numFmtId="166" fontId="0" fillId="0" borderId="26" xfId="0" applyNumberForma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6" fontId="0" fillId="0" borderId="30" xfId="0" applyNumberForma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3" fontId="0" fillId="0" borderId="32" xfId="0" applyNumberFormat="1" applyBorder="1" applyAlignment="1">
      <alignment horizontal="right" vertical="center"/>
    </xf>
    <xf numFmtId="3" fontId="33" fillId="0" borderId="12" xfId="0" applyNumberFormat="1" applyFont="1" applyBorder="1" applyAlignment="1">
      <alignment horizontal="right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7" fillId="0" borderId="4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6" fontId="37" fillId="0" borderId="40" xfId="0" applyNumberFormat="1" applyFont="1" applyBorder="1" applyAlignment="1">
      <alignment vertical="center" wrapText="1"/>
    </xf>
    <xf numFmtId="0" fontId="33" fillId="9" borderId="41" xfId="0" applyFont="1" applyFill="1" applyBorder="1" applyAlignment="1">
      <alignment horizontal="center" vertical="center" wrapText="1"/>
    </xf>
    <xf numFmtId="0" fontId="33" fillId="9" borderId="42" xfId="0" applyFont="1" applyFill="1" applyBorder="1" applyAlignment="1">
      <alignment horizontal="center" vertical="center" wrapText="1"/>
    </xf>
    <xf numFmtId="0" fontId="33" fillId="9" borderId="43" xfId="0" applyFont="1" applyFill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3" fillId="0" borderId="45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7">
      <selection activeCell="L13" sqref="L13"/>
    </sheetView>
  </sheetViews>
  <sheetFormatPr defaultColWidth="9.140625" defaultRowHeight="15"/>
  <cols>
    <col min="1" max="1" width="5.00390625" style="1" customWidth="1"/>
    <col min="2" max="2" width="43.140625" style="2" customWidth="1"/>
    <col min="3" max="3" width="9.140625" style="3" customWidth="1"/>
    <col min="4" max="4" width="4.421875" style="4" customWidth="1"/>
    <col min="5" max="5" width="7.7109375" style="15" customWidth="1"/>
    <col min="6" max="6" width="7.7109375" style="16" customWidth="1"/>
    <col min="7" max="8" width="10.57421875" style="16" customWidth="1"/>
    <col min="9" max="16384" width="9.140625" style="1" customWidth="1"/>
  </cols>
  <sheetData>
    <row r="1" spans="1:8" ht="21" customHeight="1">
      <c r="A1" s="46" t="s">
        <v>9</v>
      </c>
      <c r="B1" s="47"/>
      <c r="C1" s="47"/>
      <c r="D1" s="47"/>
      <c r="E1" s="47"/>
      <c r="F1" s="47"/>
      <c r="G1" s="47"/>
      <c r="H1" s="48"/>
    </row>
    <row r="2" spans="1:8" ht="21" customHeight="1">
      <c r="A2" s="49" t="s">
        <v>16</v>
      </c>
      <c r="B2" s="50"/>
      <c r="C2" s="50"/>
      <c r="D2" s="50"/>
      <c r="E2" s="50"/>
      <c r="F2" s="50"/>
      <c r="G2" s="50"/>
      <c r="H2" s="51"/>
    </row>
    <row r="3" spans="1:8" s="5" customFormat="1" ht="14.25" customHeight="1">
      <c r="A3" s="52" t="s">
        <v>1</v>
      </c>
      <c r="B3" s="54" t="s">
        <v>2</v>
      </c>
      <c r="C3" s="56" t="s">
        <v>3</v>
      </c>
      <c r="D3" s="60" t="s">
        <v>4</v>
      </c>
      <c r="E3" s="60" t="s">
        <v>5</v>
      </c>
      <c r="F3" s="61"/>
      <c r="G3" s="60" t="s">
        <v>14</v>
      </c>
      <c r="H3" s="62"/>
    </row>
    <row r="4" spans="1:8" s="5" customFormat="1" ht="14.25" customHeight="1">
      <c r="A4" s="53"/>
      <c r="B4" s="55"/>
      <c r="C4" s="55"/>
      <c r="D4" s="55"/>
      <c r="E4" s="9" t="s">
        <v>12</v>
      </c>
      <c r="F4" s="10" t="s">
        <v>13</v>
      </c>
      <c r="G4" s="9" t="s">
        <v>12</v>
      </c>
      <c r="H4" s="11" t="s">
        <v>13</v>
      </c>
    </row>
    <row r="5" spans="1:8" s="6" customFormat="1" ht="30.75" customHeight="1">
      <c r="A5" s="57" t="s">
        <v>26</v>
      </c>
      <c r="B5" s="58"/>
      <c r="C5" s="58"/>
      <c r="D5" s="58"/>
      <c r="E5" s="58"/>
      <c r="F5" s="59"/>
      <c r="G5" s="23"/>
      <c r="H5" s="24"/>
    </row>
    <row r="6" spans="1:8" s="6" customFormat="1" ht="15">
      <c r="A6" s="17" t="s">
        <v>0</v>
      </c>
      <c r="B6" s="34" t="s">
        <v>17</v>
      </c>
      <c r="C6" s="19">
        <v>5</v>
      </c>
      <c r="D6" s="20" t="s">
        <v>10</v>
      </c>
      <c r="E6" s="21"/>
      <c r="F6" s="21"/>
      <c r="G6" s="22">
        <f>C6*E6</f>
        <v>0</v>
      </c>
      <c r="H6" s="25">
        <f>(C6*F6)</f>
        <v>0</v>
      </c>
    </row>
    <row r="7" spans="1:8" s="6" customFormat="1" ht="45">
      <c r="A7" s="43" t="s">
        <v>24</v>
      </c>
      <c r="B7" s="42" t="s">
        <v>23</v>
      </c>
      <c r="C7" s="41"/>
      <c r="D7" s="8" t="s">
        <v>11</v>
      </c>
      <c r="E7" s="21"/>
      <c r="F7" s="21"/>
      <c r="G7" s="22">
        <f>C7*E7</f>
        <v>0</v>
      </c>
      <c r="H7" s="25">
        <f>(C7*F7)</f>
        <v>0</v>
      </c>
    </row>
    <row r="8" spans="1:8" s="6" customFormat="1" ht="45">
      <c r="A8" s="17" t="s">
        <v>6</v>
      </c>
      <c r="B8" s="18" t="s">
        <v>28</v>
      </c>
      <c r="C8" s="7">
        <v>72</v>
      </c>
      <c r="D8" s="8" t="s">
        <v>11</v>
      </c>
      <c r="E8" s="12"/>
      <c r="F8" s="12"/>
      <c r="G8" s="13">
        <f>C8*E8</f>
        <v>0</v>
      </c>
      <c r="H8" s="14">
        <f>C8*F8</f>
        <v>0</v>
      </c>
    </row>
    <row r="9" spans="1:8" s="6" customFormat="1" ht="15">
      <c r="A9" s="26" t="s">
        <v>25</v>
      </c>
      <c r="B9" s="18" t="s">
        <v>22</v>
      </c>
      <c r="C9" s="19">
        <v>22</v>
      </c>
      <c r="D9" s="8" t="s">
        <v>11</v>
      </c>
      <c r="E9" s="21"/>
      <c r="F9" s="21"/>
      <c r="G9" s="13">
        <f>C9*E9</f>
        <v>0</v>
      </c>
      <c r="H9" s="14">
        <f>C9*F9</f>
        <v>0</v>
      </c>
    </row>
    <row r="10" spans="1:8" s="6" customFormat="1" ht="22.5" customHeight="1">
      <c r="A10" s="26" t="s">
        <v>20</v>
      </c>
      <c r="B10" s="27" t="s">
        <v>18</v>
      </c>
      <c r="C10" s="28">
        <v>0</v>
      </c>
      <c r="D10" s="29" t="s">
        <v>19</v>
      </c>
      <c r="E10" s="30"/>
      <c r="F10" s="30"/>
      <c r="G10" s="31">
        <f>C10*E10</f>
        <v>0</v>
      </c>
      <c r="H10" s="32">
        <f>C10*F10</f>
        <v>0</v>
      </c>
    </row>
    <row r="11" spans="1:8" s="6" customFormat="1" ht="22.5" customHeight="1">
      <c r="A11" s="33"/>
      <c r="B11" s="34"/>
      <c r="C11" s="35"/>
      <c r="D11" s="36"/>
      <c r="E11" s="37"/>
      <c r="F11" s="37"/>
      <c r="G11" s="38">
        <f>SUM(G6:G10)</f>
        <v>0</v>
      </c>
      <c r="H11" s="44">
        <f>SUM(H6:H10)</f>
        <v>0</v>
      </c>
    </row>
    <row r="12" spans="1:8" s="6" customFormat="1" ht="31.5" customHeight="1">
      <c r="A12" s="57" t="s">
        <v>27</v>
      </c>
      <c r="B12" s="58"/>
      <c r="C12" s="58"/>
      <c r="D12" s="58"/>
      <c r="E12" s="58"/>
      <c r="F12" s="59"/>
      <c r="G12" s="23"/>
      <c r="H12" s="24"/>
    </row>
    <row r="13" spans="1:8" s="6" customFormat="1" ht="15">
      <c r="A13" s="17" t="s">
        <v>0</v>
      </c>
      <c r="B13" s="34" t="s">
        <v>17</v>
      </c>
      <c r="C13" s="19">
        <v>3.2</v>
      </c>
      <c r="D13" s="20" t="s">
        <v>10</v>
      </c>
      <c r="E13" s="21"/>
      <c r="F13" s="21"/>
      <c r="G13" s="22">
        <f>C13*E13</f>
        <v>0</v>
      </c>
      <c r="H13" s="25">
        <f>(C13*F13)</f>
        <v>0</v>
      </c>
    </row>
    <row r="14" spans="1:8" s="6" customFormat="1" ht="45">
      <c r="A14" s="43" t="s">
        <v>24</v>
      </c>
      <c r="B14" s="42" t="s">
        <v>23</v>
      </c>
      <c r="C14" s="41">
        <v>48</v>
      </c>
      <c r="D14" s="8" t="s">
        <v>11</v>
      </c>
      <c r="E14" s="21"/>
      <c r="F14" s="21"/>
      <c r="G14" s="22">
        <f>C14*E14</f>
        <v>0</v>
      </c>
      <c r="H14" s="25">
        <f>(C14*F14)</f>
        <v>0</v>
      </c>
    </row>
    <row r="15" spans="1:8" s="6" customFormat="1" ht="30">
      <c r="A15" s="17" t="s">
        <v>6</v>
      </c>
      <c r="B15" s="18" t="s">
        <v>21</v>
      </c>
      <c r="C15" s="7">
        <v>20</v>
      </c>
      <c r="D15" s="8" t="s">
        <v>11</v>
      </c>
      <c r="E15" s="12"/>
      <c r="F15" s="12"/>
      <c r="G15" s="13">
        <f>C15*E15</f>
        <v>0</v>
      </c>
      <c r="H15" s="14">
        <f>C15*F15</f>
        <v>0</v>
      </c>
    </row>
    <row r="16" spans="1:8" s="6" customFormat="1" ht="22.5" customHeight="1">
      <c r="A16" s="26" t="s">
        <v>25</v>
      </c>
      <c r="B16" s="18" t="s">
        <v>22</v>
      </c>
      <c r="C16" s="19">
        <v>7</v>
      </c>
      <c r="D16" s="8" t="s">
        <v>11</v>
      </c>
      <c r="E16" s="21"/>
      <c r="F16" s="21"/>
      <c r="G16" s="13">
        <f>C16*E16</f>
        <v>0</v>
      </c>
      <c r="H16" s="14">
        <f>C16*F16</f>
        <v>0</v>
      </c>
    </row>
    <row r="17" spans="1:8" s="6" customFormat="1" ht="22.5" customHeight="1">
      <c r="A17" s="26" t="s">
        <v>20</v>
      </c>
      <c r="B17" s="27" t="s">
        <v>18</v>
      </c>
      <c r="C17" s="28">
        <v>3</v>
      </c>
      <c r="D17" s="29" t="s">
        <v>19</v>
      </c>
      <c r="E17" s="30"/>
      <c r="F17" s="30"/>
      <c r="G17" s="31">
        <f>C17*E17</f>
        <v>0</v>
      </c>
      <c r="H17" s="32">
        <f>C17*F17</f>
        <v>0</v>
      </c>
    </row>
    <row r="18" spans="1:8" s="6" customFormat="1" ht="22.5" customHeight="1">
      <c r="A18" s="33"/>
      <c r="B18" s="34"/>
      <c r="C18" s="35"/>
      <c r="D18" s="36"/>
      <c r="E18" s="37"/>
      <c r="F18" s="37"/>
      <c r="G18" s="38">
        <f>SUM(G13:G17)</f>
        <v>0</v>
      </c>
      <c r="H18" s="44">
        <f>SUM(H13:H17)</f>
        <v>0</v>
      </c>
    </row>
    <row r="19" spans="1:8" s="6" customFormat="1" ht="31.5" customHeight="1">
      <c r="A19" s="57" t="s">
        <v>29</v>
      </c>
      <c r="B19" s="58"/>
      <c r="C19" s="58"/>
      <c r="D19" s="58"/>
      <c r="E19" s="58"/>
      <c r="F19" s="59"/>
      <c r="G19" s="23"/>
      <c r="H19" s="24"/>
    </row>
    <row r="20" spans="1:8" s="6" customFormat="1" ht="15">
      <c r="A20" s="17" t="s">
        <v>0</v>
      </c>
      <c r="B20" s="34" t="s">
        <v>17</v>
      </c>
      <c r="C20" s="19">
        <v>3.2</v>
      </c>
      <c r="D20" s="20" t="s">
        <v>10</v>
      </c>
      <c r="E20" s="21"/>
      <c r="F20" s="21"/>
      <c r="G20" s="22">
        <f>C20*E20</f>
        <v>0</v>
      </c>
      <c r="H20" s="25">
        <f>(C20*F20)</f>
        <v>0</v>
      </c>
    </row>
    <row r="21" spans="1:8" s="6" customFormat="1" ht="45">
      <c r="A21" s="43" t="s">
        <v>24</v>
      </c>
      <c r="B21" s="42" t="s">
        <v>23</v>
      </c>
      <c r="C21" s="41"/>
      <c r="D21" s="8" t="s">
        <v>11</v>
      </c>
      <c r="E21" s="21"/>
      <c r="F21" s="21"/>
      <c r="G21" s="22">
        <f>C21*E21</f>
        <v>0</v>
      </c>
      <c r="H21" s="25">
        <f>(C21*F21)</f>
        <v>0</v>
      </c>
    </row>
    <row r="22" spans="1:8" s="6" customFormat="1" ht="30">
      <c r="A22" s="17" t="s">
        <v>6</v>
      </c>
      <c r="B22" s="18" t="s">
        <v>21</v>
      </c>
      <c r="C22" s="7">
        <v>18.5</v>
      </c>
      <c r="D22" s="8" t="s">
        <v>11</v>
      </c>
      <c r="E22" s="12"/>
      <c r="F22" s="12"/>
      <c r="G22" s="13">
        <f>C22*E22</f>
        <v>0</v>
      </c>
      <c r="H22" s="14">
        <f>C22*F22</f>
        <v>0</v>
      </c>
    </row>
    <row r="23" spans="1:8" s="6" customFormat="1" ht="22.5" customHeight="1">
      <c r="A23" s="26" t="s">
        <v>25</v>
      </c>
      <c r="B23" s="18" t="s">
        <v>22</v>
      </c>
      <c r="C23" s="19">
        <v>5.7</v>
      </c>
      <c r="D23" s="8" t="s">
        <v>11</v>
      </c>
      <c r="E23" s="21"/>
      <c r="F23" s="21"/>
      <c r="G23" s="13">
        <f>C23*E23</f>
        <v>0</v>
      </c>
      <c r="H23" s="14">
        <f>C23*F23</f>
        <v>0</v>
      </c>
    </row>
    <row r="24" spans="1:8" s="6" customFormat="1" ht="22.5" customHeight="1">
      <c r="A24" s="26" t="s">
        <v>20</v>
      </c>
      <c r="B24" s="27" t="s">
        <v>18</v>
      </c>
      <c r="C24" s="28">
        <v>0</v>
      </c>
      <c r="D24" s="29" t="s">
        <v>19</v>
      </c>
      <c r="E24" s="30"/>
      <c r="F24" s="30"/>
      <c r="G24" s="31">
        <f>C24*E24</f>
        <v>0</v>
      </c>
      <c r="H24" s="32">
        <f>C24*F24</f>
        <v>0</v>
      </c>
    </row>
    <row r="25" spans="1:8" s="6" customFormat="1" ht="22.5" customHeight="1">
      <c r="A25" s="33"/>
      <c r="B25" s="34"/>
      <c r="C25" s="35"/>
      <c r="D25" s="36"/>
      <c r="E25" s="37"/>
      <c r="F25" s="37"/>
      <c r="G25" s="38">
        <f>SUM(G20:G24)</f>
        <v>0</v>
      </c>
      <c r="H25" s="44">
        <f>SUM(H20:H24)</f>
        <v>0</v>
      </c>
    </row>
    <row r="26" spans="1:8" s="6" customFormat="1" ht="22.5" customHeight="1">
      <c r="A26" s="66" t="s">
        <v>15</v>
      </c>
      <c r="B26" s="67"/>
      <c r="C26" s="39"/>
      <c r="D26" s="39"/>
      <c r="E26" s="39"/>
      <c r="F26" s="39"/>
      <c r="G26" s="40"/>
      <c r="H26" s="32">
        <f>SUM(G18:H18)+G11+H11+G25+H25</f>
        <v>0</v>
      </c>
    </row>
    <row r="27" spans="1:8" s="6" customFormat="1" ht="22.5" customHeight="1">
      <c r="A27" s="66" t="s">
        <v>7</v>
      </c>
      <c r="B27" s="67"/>
      <c r="C27" s="39"/>
      <c r="D27" s="39"/>
      <c r="E27" s="39"/>
      <c r="F27" s="39"/>
      <c r="G27" s="40"/>
      <c r="H27" s="32">
        <v>2771415</v>
      </c>
    </row>
    <row r="28" spans="1:8" s="6" customFormat="1" ht="22.5" customHeight="1">
      <c r="A28" s="63" t="s">
        <v>8</v>
      </c>
      <c r="B28" s="64"/>
      <c r="C28" s="64"/>
      <c r="D28" s="64"/>
      <c r="E28" s="64"/>
      <c r="F28" s="64"/>
      <c r="G28" s="65"/>
      <c r="H28" s="45">
        <f>H26*1.27</f>
        <v>0</v>
      </c>
    </row>
  </sheetData>
  <sheetProtection/>
  <mergeCells count="14">
    <mergeCell ref="A19:F19"/>
    <mergeCell ref="E3:F3"/>
    <mergeCell ref="G3:H3"/>
    <mergeCell ref="A28:G28"/>
    <mergeCell ref="A5:F5"/>
    <mergeCell ref="A26:B26"/>
    <mergeCell ref="A27:B27"/>
    <mergeCell ref="A1:H1"/>
    <mergeCell ref="A2:H2"/>
    <mergeCell ref="A3:A4"/>
    <mergeCell ref="B3:B4"/>
    <mergeCell ref="C3:C4"/>
    <mergeCell ref="A12:F12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Swietelsky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Alíz</dc:creator>
  <cp:keywords/>
  <dc:description/>
  <cp:lastModifiedBy>Köz-terv</cp:lastModifiedBy>
  <cp:lastPrinted>2022-01-20T09:45:10Z</cp:lastPrinted>
  <dcterms:created xsi:type="dcterms:W3CDTF">2017-03-27T13:13:25Z</dcterms:created>
  <dcterms:modified xsi:type="dcterms:W3CDTF">2022-05-12T08:42:25Z</dcterms:modified>
  <cp:category/>
  <cp:version/>
  <cp:contentType/>
  <cp:contentStatus/>
</cp:coreProperties>
</file>