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eruhazas\TOP_PLUSZ_2021\TOP_Plusz-2.1.1-21-BS1-2022-00019_Kondorosi Idősek klubja energetikai fejlesztése\Tervezés\Kiviteli terv\ÁRAZATLAN KV\"/>
    </mc:Choice>
  </mc:AlternateContent>
  <bookViews>
    <workbookView xWindow="0" yWindow="0" windowWidth="28680" windowHeight="11265"/>
  </bookViews>
  <sheets>
    <sheet name="Építm főö." sheetId="1" r:id="rId1"/>
  </sheets>
  <externalReferences>
    <externalReference r:id="rId2"/>
    <externalReference r:id="rId3"/>
    <externalReference r:id="rId4"/>
  </externalReferences>
  <definedNames>
    <definedName name="_xlnm.Print_Area" localSheetId="0">'Építm főö.'!$A$1:$D$37</definedName>
  </definedNames>
  <calcPr calcId="152511"/>
</workbook>
</file>

<file path=xl/calcChain.xml><?xml version="1.0" encoding="utf-8"?>
<calcChain xmlns="http://schemas.openxmlformats.org/spreadsheetml/2006/main">
  <c r="D27" i="1" l="1"/>
  <c r="C27" i="1"/>
  <c r="D26" i="1"/>
  <c r="C26" i="1"/>
  <c r="D25" i="1"/>
  <c r="C25" i="1"/>
  <c r="D28" i="1" l="1"/>
  <c r="C28" i="1" l="1"/>
  <c r="C29" i="1" s="1"/>
  <c r="C30" i="1" s="1"/>
  <c r="C31" i="1" s="1"/>
</calcChain>
</file>

<file path=xl/sharedStrings.xml><?xml version="1.0" encoding="utf-8"?>
<sst xmlns="http://schemas.openxmlformats.org/spreadsheetml/2006/main" count="29" uniqueCount="24">
  <si>
    <t xml:space="preserve">                                       </t>
  </si>
  <si>
    <t xml:space="preserve">                                                                              </t>
  </si>
  <si>
    <t>Megnevezés</t>
  </si>
  <si>
    <t>Anyagköltség</t>
  </si>
  <si>
    <t xml:space="preserve">Építési munkák </t>
  </si>
  <si>
    <t>2.1 ÁFA vetítési alap</t>
  </si>
  <si>
    <t>2.2 ÁFA</t>
  </si>
  <si>
    <t>3.  A munka ára</t>
  </si>
  <si>
    <t>Aláírás</t>
  </si>
  <si>
    <t>Díj</t>
  </si>
  <si>
    <t>Faber DOM Kft.</t>
  </si>
  <si>
    <t>5600 Békéscsaba, Vandháti út 34.</t>
  </si>
  <si>
    <t>Tel.: +36 20 770 8463</t>
  </si>
  <si>
    <t>E-mail: faberdom@gmail.com</t>
  </si>
  <si>
    <t>Adószám: 12915475-2-04</t>
  </si>
  <si>
    <t xml:space="preserve">Név : Kondoros Idősek Klubja                           </t>
  </si>
  <si>
    <t xml:space="preserve">Cím : 5553 Kondoros, Hősök útja 18.                  </t>
  </si>
  <si>
    <t xml:space="preserve">A munka leírása:                       </t>
  </si>
  <si>
    <t xml:space="preserve">KONDOROS IDŐSEK KLUBJA ÉPÜLETÉNEK ENERGETIKAI KORSZERŰSÍTÉSE                                                                              </t>
  </si>
  <si>
    <t>KÖLTSÉGVETÉS FŐÖSSZESÍTŐ</t>
  </si>
  <si>
    <t xml:space="preserve">Készült:         2022.07.13                                                            </t>
  </si>
  <si>
    <t>01 Építőmesteri és szakipari munkák</t>
  </si>
  <si>
    <t>02 Épületgépészeti munkák</t>
  </si>
  <si>
    <t>03 Épületvillamossági munkák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</si>
</sst>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 vertical="top"/>
    </xf>
    <xf numFmtId="0" fontId="0" fillId="0" borderId="0" xfId="0"/>
    <xf numFmtId="0" fontId="0" fillId="0" borderId="0" xfId="0"/>
    <xf numFmtId="0" fontId="3" fillId="0" borderId="2" xfId="0" applyFont="1" applyBorder="1" applyAlignment="1">
      <alignment vertical="top"/>
    </xf>
    <xf numFmtId="10" fontId="3" fillId="0" borderId="2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3" fillId="0" borderId="2" xfId="1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Border="1" applyAlignment="1">
      <alignment vertical="top"/>
    </xf>
    <xf numFmtId="164" fontId="3" fillId="0" borderId="2" xfId="1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164" fontId="0" fillId="0" borderId="0" xfId="0" applyNumberFormat="1"/>
    <xf numFmtId="0" fontId="2" fillId="0" borderId="0" xfId="0" applyFont="1" applyFill="1" applyAlignment="1">
      <alignment vertical="top"/>
    </xf>
    <xf numFmtId="165" fontId="3" fillId="0" borderId="0" xfId="1" applyNumberFormat="1" applyFont="1" applyBorder="1" applyAlignment="1">
      <alignment horizontal="right" vertical="top"/>
    </xf>
    <xf numFmtId="165" fontId="3" fillId="0" borderId="2" xfId="1" applyNumberFormat="1" applyFont="1" applyBorder="1" applyAlignment="1">
      <alignment vertical="top"/>
    </xf>
    <xf numFmtId="165" fontId="4" fillId="0" borderId="0" xfId="1" applyNumberFormat="1" applyFont="1" applyFill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3" xfId="0" applyFont="1" applyBorder="1" applyAlignment="1">
      <alignment horizontal="center" vertical="top"/>
    </xf>
    <xf numFmtId="164" fontId="3" fillId="0" borderId="3" xfId="1" applyNumberFormat="1" applyFont="1" applyBorder="1" applyAlignment="1">
      <alignment horizontal="center" vertical="top"/>
    </xf>
    <xf numFmtId="164" fontId="3" fillId="0" borderId="2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ndoros%20id&#337;sek%20klubja%20&#201;p&#237;t&#233;szet%20&#193;razat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ondoros%20id&#337;sek%20klubja%20&#201;p&#252;letg&#233;p&#233;szet%20&#193;razatla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ondoros%20Id&#337;sek%20klubja%20Elektromos%20&#193;razatl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radék"/>
      <sheetName val="Összesítő"/>
      <sheetName val="Felvonulási létesítmények"/>
      <sheetName val="Zsaluzás és állványozás"/>
      <sheetName val="Vakolás és rabicolás"/>
      <sheetName val="Hideg- és melegburkolatok készí"/>
      <sheetName val="Bádogozás"/>
      <sheetName val="Fa- és műanyag szerkezet elhely"/>
      <sheetName val="Fém nyílászáró és épületlakatos"/>
      <sheetName val="Felületképzés"/>
      <sheetName val="Szigetelés"/>
      <sheetName val="Kőburkolat készítése"/>
      <sheetName val="Légkondicionáló berendezések"/>
    </sheetNames>
    <sheetDataSet>
      <sheetData sheetId="0">
        <row r="24">
          <cell r="C24">
            <v>0</v>
          </cell>
          <cell r="D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radék"/>
      <sheetName val="Fejezet összesítő"/>
      <sheetName val="01  Kondenz lefolyó szerelés"/>
      <sheetName val="02  Fűtés-hűtés szerelés"/>
      <sheetName val="03  Légtechnika szerelés"/>
      <sheetName val="04  Gázszerelés"/>
      <sheetName val="05  Fűtő-hűtő berendezés"/>
    </sheetNames>
    <sheetDataSet>
      <sheetData sheetId="0">
        <row r="24">
          <cell r="C24">
            <v>0</v>
          </cell>
          <cell r="D24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radék"/>
      <sheetName val="Fejezet összesítő"/>
      <sheetName val="01  Megújuló energia felhasznál"/>
      <sheetName val="04  Elosztóberendezések"/>
      <sheetName val="09  Energetikai fejlesztések"/>
      <sheetName val="10  Iratok, jegyzőkönyvek"/>
    </sheetNames>
    <sheetDataSet>
      <sheetData sheetId="0">
        <row r="24">
          <cell r="C24">
            <v>0</v>
          </cell>
          <cell r="D2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view="pageBreakPreview" zoomScale="85" zoomScaleNormal="85" zoomScaleSheetLayoutView="85" workbookViewId="0">
      <selection activeCell="E39" sqref="E39"/>
    </sheetView>
  </sheetViews>
  <sheetFormatPr defaultRowHeight="15" x14ac:dyDescent="0.25"/>
  <cols>
    <col min="1" max="1" width="54.85546875" bestFit="1" customWidth="1"/>
    <col min="2" max="2" width="9" bestFit="1" customWidth="1"/>
    <col min="3" max="3" width="18" customWidth="1"/>
    <col min="4" max="4" width="15" customWidth="1"/>
  </cols>
  <sheetData>
    <row r="1" spans="1:4" s="8" customFormat="1" ht="15.75" x14ac:dyDescent="0.25">
      <c r="A1" s="28" t="s">
        <v>10</v>
      </c>
      <c r="B1" s="28"/>
      <c r="C1" s="28"/>
      <c r="D1" s="28"/>
    </row>
    <row r="2" spans="1:4" s="8" customFormat="1" ht="15.75" x14ac:dyDescent="0.25">
      <c r="A2" s="28"/>
      <c r="B2" s="28"/>
      <c r="C2" s="28"/>
      <c r="D2" s="28"/>
    </row>
    <row r="3" spans="1:4" s="8" customFormat="1" ht="15.75" x14ac:dyDescent="0.25">
      <c r="A3" s="28" t="s">
        <v>11</v>
      </c>
      <c r="B3" s="28"/>
      <c r="C3" s="28"/>
      <c r="D3" s="28"/>
    </row>
    <row r="4" spans="1:4" s="6" customFormat="1" ht="15.75" x14ac:dyDescent="0.25">
      <c r="A4" s="25" t="s">
        <v>12</v>
      </c>
      <c r="B4" s="25"/>
      <c r="C4" s="25"/>
      <c r="D4" s="25"/>
    </row>
    <row r="5" spans="1:4" s="6" customFormat="1" ht="15.75" x14ac:dyDescent="0.25">
      <c r="A5" s="25" t="s">
        <v>13</v>
      </c>
      <c r="B5" s="25"/>
      <c r="C5" s="25"/>
      <c r="D5" s="25"/>
    </row>
    <row r="6" spans="1:4" s="6" customFormat="1" ht="15.75" x14ac:dyDescent="0.25">
      <c r="A6" s="25" t="s">
        <v>14</v>
      </c>
      <c r="B6" s="25"/>
      <c r="C6" s="25"/>
      <c r="D6" s="25"/>
    </row>
    <row r="7" spans="1:4" s="6" customFormat="1" ht="15.75" x14ac:dyDescent="0.25">
      <c r="A7" s="25"/>
      <c r="B7" s="25"/>
      <c r="C7" s="25"/>
      <c r="D7" s="25"/>
    </row>
    <row r="8" spans="1:4" s="6" customFormat="1" ht="15.75" x14ac:dyDescent="0.25">
      <c r="C8" s="15" t="s">
        <v>0</v>
      </c>
      <c r="D8" s="15"/>
    </row>
    <row r="9" spans="1:4" s="6" customFormat="1" ht="15.75" x14ac:dyDescent="0.25">
      <c r="A9" s="6" t="s">
        <v>15</v>
      </c>
    </row>
    <row r="10" spans="1:4" s="6" customFormat="1" ht="15.75" x14ac:dyDescent="0.25">
      <c r="A10" s="6" t="s">
        <v>0</v>
      </c>
    </row>
    <row r="11" spans="1:4" s="6" customFormat="1" ht="15.75" x14ac:dyDescent="0.25">
      <c r="A11" s="6" t="s">
        <v>16</v>
      </c>
    </row>
    <row r="12" spans="1:4" s="6" customFormat="1" ht="15.75" x14ac:dyDescent="0.25">
      <c r="A12" s="6" t="s">
        <v>0</v>
      </c>
    </row>
    <row r="13" spans="1:4" s="6" customFormat="1" ht="15.75" x14ac:dyDescent="0.25">
      <c r="A13" s="6" t="s">
        <v>0</v>
      </c>
    </row>
    <row r="14" spans="1:4" s="6" customFormat="1" ht="15.75" x14ac:dyDescent="0.25">
      <c r="A14" s="6" t="s">
        <v>0</v>
      </c>
    </row>
    <row r="15" spans="1:4" s="6" customFormat="1" ht="15.75" x14ac:dyDescent="0.25">
      <c r="A15" s="6" t="s">
        <v>17</v>
      </c>
    </row>
    <row r="16" spans="1:4" s="6" customFormat="1" ht="33" customHeight="1" x14ac:dyDescent="0.25">
      <c r="A16" s="26" t="s">
        <v>18</v>
      </c>
      <c r="B16" s="26"/>
      <c r="C16" s="26"/>
      <c r="D16" s="26"/>
    </row>
    <row r="17" spans="1:4" s="6" customFormat="1" ht="15.75" x14ac:dyDescent="0.25">
      <c r="A17" s="6" t="s">
        <v>1</v>
      </c>
    </row>
    <row r="18" spans="1:4" s="6" customFormat="1" ht="15.75" x14ac:dyDescent="0.25">
      <c r="A18" s="6" t="s">
        <v>1</v>
      </c>
    </row>
    <row r="19" spans="1:4" s="6" customFormat="1" ht="15.75" x14ac:dyDescent="0.25">
      <c r="A19" s="20" t="s">
        <v>20</v>
      </c>
    </row>
    <row r="20" spans="1:4" s="3" customFormat="1" ht="15.75" x14ac:dyDescent="0.25">
      <c r="A20" s="1"/>
      <c r="B20" s="1"/>
      <c r="C20" s="1"/>
      <c r="D20" s="1"/>
    </row>
    <row r="21" spans="1:4" s="3" customFormat="1" ht="15.75" x14ac:dyDescent="0.25">
      <c r="A21" s="27" t="s">
        <v>19</v>
      </c>
      <c r="B21" s="27"/>
      <c r="C21" s="27"/>
      <c r="D21" s="27"/>
    </row>
    <row r="22" spans="1:4" s="3" customFormat="1" ht="15.75" x14ac:dyDescent="0.25">
      <c r="A22" s="19"/>
      <c r="B22" s="19"/>
      <c r="C22" s="19"/>
      <c r="D22" s="19"/>
    </row>
    <row r="23" spans="1:4" ht="15.75" x14ac:dyDescent="0.25">
      <c r="A23" s="1"/>
      <c r="B23" s="1"/>
      <c r="C23" s="1"/>
      <c r="D23" s="1"/>
    </row>
    <row r="24" spans="1:4" s="2" customFormat="1" ht="15.75" x14ac:dyDescent="0.25">
      <c r="A24" s="4" t="s">
        <v>2</v>
      </c>
      <c r="B24" s="4"/>
      <c r="C24" s="7" t="s">
        <v>3</v>
      </c>
      <c r="D24" s="11" t="s">
        <v>9</v>
      </c>
    </row>
    <row r="25" spans="1:4" s="2" customFormat="1" ht="15.75" x14ac:dyDescent="0.25">
      <c r="A25" s="10" t="s">
        <v>21</v>
      </c>
      <c r="B25" s="10"/>
      <c r="C25" s="16">
        <f>[1]Záradék!$C$24</f>
        <v>0</v>
      </c>
      <c r="D25" s="16">
        <f>[1]Záradék!$D$24</f>
        <v>0</v>
      </c>
    </row>
    <row r="26" spans="1:4" ht="15.75" x14ac:dyDescent="0.25">
      <c r="A26" s="10" t="s">
        <v>22</v>
      </c>
      <c r="B26" s="10"/>
      <c r="C26" s="16">
        <f>[2]Záradék!$C$24</f>
        <v>0</v>
      </c>
      <c r="D26" s="16">
        <f>[2]Záradék!$D$24</f>
        <v>0</v>
      </c>
    </row>
    <row r="27" spans="1:4" ht="15.75" x14ac:dyDescent="0.25">
      <c r="A27" s="9" t="s">
        <v>23</v>
      </c>
      <c r="B27" s="10"/>
      <c r="C27" s="16">
        <f>[3]Záradék!$C$24</f>
        <v>0</v>
      </c>
      <c r="D27" s="18">
        <f>[3]Záradék!$D$24</f>
        <v>0</v>
      </c>
    </row>
    <row r="28" spans="1:4" ht="15.75" x14ac:dyDescent="0.25">
      <c r="A28" s="4" t="s">
        <v>4</v>
      </c>
      <c r="B28" s="4"/>
      <c r="C28" s="17">
        <f>SUM(C25:C27)</f>
        <v>0</v>
      </c>
      <c r="D28" s="17">
        <f>SUM(D25:D27)</f>
        <v>0</v>
      </c>
    </row>
    <row r="29" spans="1:4" ht="15.75" x14ac:dyDescent="0.25">
      <c r="A29" s="8" t="s">
        <v>5</v>
      </c>
      <c r="B29" s="3"/>
      <c r="C29" s="22">
        <f>SUM(C28:D28)</f>
        <v>0</v>
      </c>
      <c r="D29" s="22"/>
    </row>
    <row r="30" spans="1:4" ht="15.75" x14ac:dyDescent="0.25">
      <c r="A30" s="4" t="s">
        <v>6</v>
      </c>
      <c r="B30" s="5">
        <v>0.27</v>
      </c>
      <c r="C30" s="23">
        <f>C29*0.27</f>
        <v>0</v>
      </c>
      <c r="D30" s="23"/>
    </row>
    <row r="31" spans="1:4" ht="15.75" x14ac:dyDescent="0.25">
      <c r="A31" s="4" t="s">
        <v>7</v>
      </c>
      <c r="B31" s="4"/>
      <c r="C31" s="24">
        <f>SUM(C29:D30)</f>
        <v>0</v>
      </c>
      <c r="D31" s="24"/>
    </row>
    <row r="32" spans="1:4" x14ac:dyDescent="0.25">
      <c r="A32" s="2"/>
      <c r="B32" s="2"/>
      <c r="C32" s="2"/>
      <c r="D32" s="2"/>
    </row>
    <row r="33" spans="1:4" x14ac:dyDescent="0.25">
      <c r="A33" s="3"/>
      <c r="B33" s="3"/>
      <c r="C33" s="3"/>
      <c r="D33" s="14"/>
    </row>
    <row r="34" spans="1:4" x14ac:dyDescent="0.25">
      <c r="A34" s="2"/>
      <c r="B34" s="2"/>
      <c r="C34" s="2"/>
      <c r="D34" s="14"/>
    </row>
    <row r="35" spans="1:4" x14ac:dyDescent="0.25">
      <c r="A35" s="2"/>
      <c r="B35" s="13"/>
      <c r="C35" s="13"/>
      <c r="D35" s="2"/>
    </row>
    <row r="36" spans="1:4" ht="15.75" x14ac:dyDescent="0.25">
      <c r="A36" s="2"/>
      <c r="B36" s="12"/>
      <c r="C36" s="12"/>
      <c r="D36" s="2"/>
    </row>
    <row r="37" spans="1:4" ht="15.75" x14ac:dyDescent="0.25">
      <c r="A37" s="3"/>
      <c r="B37" s="21" t="s">
        <v>8</v>
      </c>
      <c r="C37" s="21"/>
      <c r="D37" s="3"/>
    </row>
  </sheetData>
  <mergeCells count="13">
    <mergeCell ref="A1:D1"/>
    <mergeCell ref="A2:D2"/>
    <mergeCell ref="A3:D3"/>
    <mergeCell ref="A4:D4"/>
    <mergeCell ref="A5:D5"/>
    <mergeCell ref="B37:C37"/>
    <mergeCell ref="C29:D29"/>
    <mergeCell ref="C30:D30"/>
    <mergeCell ref="C31:D31"/>
    <mergeCell ref="A6:D6"/>
    <mergeCell ref="A7:D7"/>
    <mergeCell ref="A16:D16"/>
    <mergeCell ref="A21:D21"/>
  </mergeCells>
  <pageMargins left="0.7" right="0.7" top="0.75" bottom="0.75" header="0.3" footer="0.3"/>
  <pageSetup paperSize="9" scale="9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Építm főö.</vt:lpstr>
      <vt:lpstr>'Építm főö.'!Nyomtatási_terület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Win7User</dc:creator>
  <cp:lastModifiedBy>mokran.brigitta</cp:lastModifiedBy>
  <cp:lastPrinted>2021-03-02T07:12:04Z</cp:lastPrinted>
  <dcterms:created xsi:type="dcterms:W3CDTF">2017-08-14T00:29:40Z</dcterms:created>
  <dcterms:modified xsi:type="dcterms:W3CDTF">2022-07-13T13:45:10Z</dcterms:modified>
</cp:coreProperties>
</file>